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97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<sst xmlns="http://schemas.openxmlformats.org/spreadsheetml/2006/main" count="54" uniqueCount="16">
  <si>
    <t>N U M E R O   G I O R N I   D I   A S S E N Z A</t>
  </si>
  <si>
    <t>qualifica/posiz.economica/profilo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</si>
  <si>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</si>
  <si>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</si>
  <si>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</si>
  <si>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</si>
  <si>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</si>
  <si>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</si>
  <si>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</si>
  <si>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</si>
  <si>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</si>
  <si>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TOTALE</t>
  </si>
  <si>
    <t>Uomini</t>
  </si>
  <si>
    <t>Donne</t>
  </si>
  <si>
    <t>N. gg</t>
  </si>
  <si>
    <t>Assenze  del  personale  3°  trimestre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</si>
</sst>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11"/>
      <name val="Times New Roman"/>
      <family val="1"/>
    </font>
    <font>
      <sz val="8"/>
      <name val="Aparajita"/>
      <family val="2"/>
    </font>
    <font>
      <b/>
      <sz val="8"/>
      <name val="Aparajita"/>
      <family val="2"/>
    </font>
    <font>
      <sz val="8"/>
      <name val="AngsanaUPC"/>
      <family val="1"/>
    </font>
    <font>
      <b/>
      <i/>
      <sz val="8"/>
      <name val="Aparajita"/>
      <family val="2"/>
    </font>
    <font>
      <b/>
      <sz val="6"/>
      <name val="Aparajita"/>
      <family val="2"/>
    </font>
    <font>
      <b/>
      <sz val="6"/>
      <color indexed="8"/>
      <name val="Aparajita"/>
      <family val="2"/>
    </font>
    <font>
      <sz val="10"/>
      <name val="Aparajita"/>
      <family val="2"/>
    </font>
    <font>
      <sz val="6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 applyFont="1" applyBorder="1" applyAlignment="1">
      <alignment horizontal="centerContinuous" vertical="center"/>
      <protection/>
    </xf>
    <xf numFmtId="0" fontId="2" fillId="0" borderId="0" xfId="46" applyFont="1">
      <alignment/>
      <protection/>
    </xf>
    <xf numFmtId="0" fontId="2" fillId="0" borderId="0" xfId="0" applyFont="1" applyAlignment="1">
      <alignment/>
    </xf>
    <xf numFmtId="0" fontId="3" fillId="0" borderId="0" xfId="46" applyFont="1" applyBorder="1" applyAlignment="1" applyProtection="1">
      <alignment horizontal="left" vertical="top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>
      <alignment/>
      <protection/>
    </xf>
    <xf numFmtId="0" fontId="3" fillId="0" borderId="10" xfId="46" applyFont="1" applyBorder="1" applyAlignment="1" applyProtection="1">
      <alignment horizontal="left" vertical="top"/>
      <protection/>
    </xf>
    <xf numFmtId="0" fontId="2" fillId="0" borderId="11" xfId="46" applyFont="1" applyBorder="1" applyAlignment="1">
      <alignment horizontal="center"/>
      <protection/>
    </xf>
    <xf numFmtId="0" fontId="1" fillId="0" borderId="12" xfId="46" applyFont="1" applyBorder="1" applyAlignment="1">
      <alignment horizontal="centerContinuous" vertical="center"/>
      <protection/>
    </xf>
    <xf numFmtId="0" fontId="1" fillId="0" borderId="13" xfId="46" applyFont="1" applyBorder="1" applyAlignment="1">
      <alignment horizontal="centerContinuous" vertical="center"/>
      <protection/>
    </xf>
    <xf numFmtId="0" fontId="5" fillId="0" borderId="14" xfId="46" applyFont="1" applyFill="1" applyBorder="1" applyAlignment="1" applyProtection="1">
      <alignment horizontal="center" vertical="center"/>
      <protection/>
    </xf>
    <xf numFmtId="0" fontId="1" fillId="0" borderId="15" xfId="46" applyFont="1" applyFill="1" applyBorder="1" applyAlignment="1" applyProtection="1">
      <alignment horizontal="center" vertical="center"/>
      <protection/>
    </xf>
    <xf numFmtId="0" fontId="6" fillId="0" borderId="16" xfId="46" applyFont="1" applyFill="1" applyBorder="1" applyAlignment="1" applyProtection="1">
      <alignment horizontal="centerContinuous" vertical="center"/>
      <protection/>
    </xf>
    <xf numFmtId="0" fontId="6" fillId="0" borderId="17" xfId="46" applyFont="1" applyFill="1" applyBorder="1" applyAlignment="1" applyProtection="1">
      <alignment horizontal="centerContinuous" vertical="center"/>
      <protection/>
    </xf>
    <xf numFmtId="0" fontId="6" fillId="0" borderId="18" xfId="46" applyFont="1" applyFill="1" applyBorder="1" applyAlignment="1" applyProtection="1">
      <alignment horizontal="centerContinuous" vertical="center"/>
      <protection/>
    </xf>
    <xf numFmtId="0" fontId="6" fillId="0" borderId="19" xfId="46" applyFont="1" applyFill="1" applyBorder="1" applyAlignment="1" applyProtection="1">
      <alignment horizontal="centerContinuous" vertical="center"/>
      <protection/>
    </xf>
    <xf numFmtId="0" fontId="7" fillId="0" borderId="20" xfId="46" applyFont="1" applyFill="1" applyBorder="1" applyAlignment="1">
      <alignment horizontal="centerContinuous"/>
      <protection/>
    </xf>
    <xf numFmtId="0" fontId="7" fillId="0" borderId="21" xfId="46" applyFont="1" applyFill="1" applyBorder="1" applyAlignment="1">
      <alignment horizontal="center"/>
      <protection/>
    </xf>
    <xf numFmtId="0" fontId="7" fillId="0" borderId="22" xfId="46" applyFont="1" applyFill="1" applyBorder="1" applyAlignment="1" applyProtection="1">
      <alignment horizontal="center"/>
      <protection/>
    </xf>
    <xf numFmtId="0" fontId="7" fillId="0" borderId="21" xfId="46" applyFont="1" applyFill="1" applyBorder="1" applyAlignment="1" applyProtection="1">
      <alignment horizontal="center"/>
      <protection/>
    </xf>
    <xf numFmtId="0" fontId="7" fillId="0" borderId="23" xfId="46" applyFont="1" applyFill="1" applyBorder="1" applyAlignment="1" applyProtection="1">
      <alignment horizontal="center"/>
      <protection/>
    </xf>
    <xf numFmtId="0" fontId="7" fillId="0" borderId="24" xfId="46" applyFont="1" applyFill="1" applyBorder="1" applyAlignment="1" applyProtection="1">
      <alignment horizontal="center"/>
      <protection/>
    </xf>
    <xf numFmtId="0" fontId="7" fillId="0" borderId="25" xfId="46" applyFont="1" applyFill="1" applyBorder="1" applyAlignment="1" applyProtection="1">
      <alignment horizontal="center"/>
      <protection/>
    </xf>
    <xf numFmtId="0" fontId="7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1" fillId="0" borderId="0" xfId="46" applyFont="1">
      <alignment/>
      <protection/>
    </xf>
    <xf numFmtId="0" fontId="12" fillId="0" borderId="14" xfId="46" applyFont="1" applyFill="1" applyBorder="1" applyAlignment="1" applyProtection="1">
      <alignment horizontal="center" vertical="center"/>
      <protection/>
    </xf>
    <xf numFmtId="0" fontId="10" fillId="0" borderId="15" xfId="46" applyFont="1" applyFill="1" applyBorder="1" applyAlignment="1" applyProtection="1">
      <alignment horizontal="center" vertical="center"/>
      <protection/>
    </xf>
    <xf numFmtId="0" fontId="13" fillId="0" borderId="26" xfId="46" applyFont="1" applyFill="1" applyBorder="1" applyAlignment="1" applyProtection="1">
      <alignment horizontal="centerContinuous" vertical="center" wrapText="1"/>
      <protection/>
    </xf>
    <xf numFmtId="0" fontId="9" fillId="0" borderId="27" xfId="46" applyFont="1" applyFill="1" applyBorder="1" applyAlignment="1">
      <alignment horizontal="centerContinuous" vertical="center" wrapText="1"/>
      <protection/>
    </xf>
    <xf numFmtId="0" fontId="13" fillId="0" borderId="28" xfId="46" applyFont="1" applyFill="1" applyBorder="1" applyAlignment="1" applyProtection="1">
      <alignment horizontal="centerContinuous" vertical="center" wrapText="1"/>
      <protection/>
    </xf>
    <xf numFmtId="0" fontId="9" fillId="0" borderId="29" xfId="46" applyFont="1" applyFill="1" applyBorder="1" applyAlignment="1">
      <alignment horizontal="centerContinuous" vertical="center" wrapText="1"/>
      <protection/>
    </xf>
    <xf numFmtId="0" fontId="16" fillId="0" borderId="30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horizontal="center"/>
      <protection/>
    </xf>
    <xf numFmtId="3" fontId="16" fillId="0" borderId="32" xfId="46" applyNumberFormat="1" applyFont="1" applyFill="1" applyBorder="1" applyProtection="1">
      <alignment/>
      <protection locked="0"/>
    </xf>
    <xf numFmtId="3" fontId="16" fillId="0" borderId="31" xfId="46" applyNumberFormat="1" applyFont="1" applyFill="1" applyBorder="1" applyProtection="1">
      <alignment/>
      <protection locked="0"/>
    </xf>
    <xf numFmtId="3" fontId="16" fillId="0" borderId="33" xfId="46" applyNumberFormat="1" applyFont="1" applyFill="1" applyBorder="1" applyProtection="1">
      <alignment/>
      <protection locked="0"/>
    </xf>
    <xf numFmtId="3" fontId="16" fillId="0" borderId="34" xfId="46" applyNumberFormat="1" applyFont="1" applyFill="1" applyBorder="1" applyProtection="1">
      <alignment/>
      <protection locked="0"/>
    </xf>
    <xf numFmtId="164" fontId="16" fillId="33" borderId="32" xfId="46" applyNumberFormat="1" applyFont="1" applyFill="1" applyBorder="1">
      <alignment/>
      <protection/>
    </xf>
    <xf numFmtId="164" fontId="16" fillId="33" borderId="31" xfId="46" applyNumberFormat="1" applyFont="1" applyFill="1" applyBorder="1">
      <alignment/>
      <protection/>
    </xf>
    <xf numFmtId="0" fontId="16" fillId="0" borderId="0" xfId="46" applyFont="1">
      <alignment/>
      <protection/>
    </xf>
    <xf numFmtId="0" fontId="13" fillId="0" borderId="35" xfId="46" applyFont="1" applyFill="1" applyBorder="1" applyAlignment="1" applyProtection="1">
      <alignment horizontal="right" vertical="center"/>
      <protection/>
    </xf>
    <xf numFmtId="0" fontId="16" fillId="0" borderId="36" xfId="46" applyFont="1" applyFill="1" applyBorder="1" applyAlignment="1" applyProtection="1">
      <alignment horizontal="center"/>
      <protection/>
    </xf>
    <xf numFmtId="164" fontId="16" fillId="33" borderId="37" xfId="46" applyNumberFormat="1" applyFont="1" applyFill="1" applyBorder="1">
      <alignment/>
      <protection/>
    </xf>
    <xf numFmtId="164" fontId="16" fillId="33" borderId="36" xfId="46" applyNumberFormat="1" applyFont="1" applyFill="1" applyBorder="1">
      <alignment/>
      <protection/>
    </xf>
    <xf numFmtId="164" fontId="16" fillId="33" borderId="38" xfId="46" applyNumberFormat="1" applyFont="1" applyFill="1" applyBorder="1">
      <alignment/>
      <protection/>
    </xf>
    <xf numFmtId="164" fontId="16" fillId="33" borderId="39" xfId="46" applyNumberFormat="1" applyFont="1" applyFill="1" applyBorder="1">
      <alignment/>
      <protection/>
    </xf>
    <xf numFmtId="164" fontId="16" fillId="33" borderId="40" xfId="46" applyNumberFormat="1" applyFont="1" applyFill="1" applyBorder="1">
      <alignment/>
      <protection/>
    </xf>
    <xf numFmtId="0" fontId="13" fillId="0" borderId="26" xfId="46" applyFont="1" applyFill="1" applyBorder="1" applyAlignment="1" applyProtection="1">
      <alignment horizontal="center" vertical="center" wrapText="1"/>
      <protection/>
    </xf>
    <xf numFmtId="0" fontId="15" fillId="0" borderId="27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top" wrapText="1"/>
      <protection/>
    </xf>
    <xf numFmtId="0" fontId="4" fillId="0" borderId="4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3" fillId="0" borderId="26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ella 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32194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AppData\Local\Microsoft\Windows\Temporary%20Internet%20Files\Content.Outlook\CTJ60774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Macro1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Foglio1"/>
    </sheetNames>
    <sheetDataSet>
      <sheetData sheetId="8">
        <row r="7">
          <cell r="A7" t="str">
            <v>SEGRETARIO B</v>
          </cell>
        </row>
        <row r="17">
          <cell r="A17" t="str">
            <v>POSIZ. ECON. D6 - PROFILO ACCESSO D1</v>
          </cell>
        </row>
        <row r="19">
          <cell r="A19" t="str">
            <v>POSIZ.ECON. D5 PROFILI ACCESSO D1</v>
          </cell>
        </row>
        <row r="21">
          <cell r="A21" t="str">
            <v>POSIZ.ECON. D4 PROFILI ACCESSO D1</v>
          </cell>
        </row>
        <row r="23">
          <cell r="A23" t="str">
            <v>POSIZIONE ECONOMICA D3</v>
          </cell>
        </row>
        <row r="24">
          <cell r="A24" t="str">
            <v>POSIZIONE ECONOMICA D2</v>
          </cell>
        </row>
        <row r="26">
          <cell r="A26" t="str">
            <v>POSIZIONE ECONOMICA C5</v>
          </cell>
        </row>
        <row r="27">
          <cell r="A27" t="str">
            <v>POSIZIONE ECONOMICA C4</v>
          </cell>
        </row>
        <row r="29">
          <cell r="A29" t="str">
            <v>POSIZIONE ECONOMICA C2</v>
          </cell>
        </row>
        <row r="31">
          <cell r="A31" t="str">
            <v>POSIZ. ECON. B7 - PROFILO ACCESSO B3</v>
          </cell>
        </row>
        <row r="33">
          <cell r="A33" t="str">
            <v>POSIZ.ECON. B6 PROFILI ACCESSO B3</v>
          </cell>
        </row>
        <row r="34">
          <cell r="A34" t="str">
            <v>POSIZ.ECON. B6 PROFILI ACCESSO B1</v>
          </cell>
        </row>
        <row r="37">
          <cell r="A37" t="str">
            <v>POSIZ.ECON. B4 PROFILI ACCESSO 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2">
      <selection activeCell="W29" sqref="W29"/>
    </sheetView>
  </sheetViews>
  <sheetFormatPr defaultColWidth="9.140625" defaultRowHeight="12.75"/>
  <cols>
    <col min="1" max="1" width="24.00390625" style="2" customWidth="1"/>
    <col min="2" max="2" width="0.71875" style="25" hidden="1" customWidth="1"/>
    <col min="3" max="4" width="6.28125" style="2" customWidth="1"/>
    <col min="5" max="6" width="5.8515625" style="2" customWidth="1"/>
    <col min="7" max="7" width="5.7109375" style="2" customWidth="1"/>
    <col min="8" max="8" width="6.00390625" style="2" customWidth="1"/>
    <col min="9" max="9" width="5.140625" style="2" customWidth="1"/>
    <col min="10" max="10" width="5.00390625" style="2" customWidth="1"/>
    <col min="11" max="11" width="5.7109375" style="2" customWidth="1"/>
    <col min="12" max="13" width="6.00390625" style="2" customWidth="1"/>
    <col min="14" max="14" width="5.28125" style="2" customWidth="1"/>
    <col min="15" max="15" width="5.8515625" style="2" customWidth="1"/>
    <col min="16" max="16" width="5.7109375" style="2" customWidth="1"/>
    <col min="17" max="17" width="5.57421875" style="2" customWidth="1"/>
    <col min="18" max="18" width="5.28125" style="2" customWidth="1"/>
    <col min="19" max="20" width="5.421875" style="2" customWidth="1"/>
    <col min="21" max="21" width="6.57421875" style="2" customWidth="1"/>
    <col min="22" max="22" width="5.8515625" style="2" customWidth="1"/>
    <col min="23" max="16384" width="9.140625" style="2" customWidth="1"/>
  </cols>
  <sheetData>
    <row r="1" spans="1:25" s="3" customFormat="1" ht="43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6.25" customHeight="1" thickBot="1">
      <c r="A2" s="4"/>
      <c r="B2" s="5"/>
      <c r="C2" s="6"/>
      <c r="D2" s="6"/>
      <c r="E2" s="6"/>
      <c r="F2" s="6"/>
      <c r="G2" s="56"/>
      <c r="H2" s="56"/>
      <c r="I2" s="56"/>
      <c r="J2" s="56"/>
    </row>
    <row r="3" spans="1:22" ht="15.75" customHeight="1" thickBot="1">
      <c r="A3" s="7"/>
      <c r="B3" s="8"/>
      <c r="C3" s="9" t="s">
        <v>0</v>
      </c>
      <c r="D3" s="9"/>
      <c r="E3" s="9"/>
      <c r="F3" s="9"/>
      <c r="G3" s="9"/>
      <c r="H3" s="10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5" s="26" customFormat="1" ht="51.75" customHeight="1" thickTop="1">
      <c r="A4" s="31" t="s">
        <v>1</v>
      </c>
      <c r="B4" s="32"/>
      <c r="C4" s="33" t="s">
        <v>2</v>
      </c>
      <c r="D4" s="34"/>
      <c r="E4" s="57" t="s">
        <v>3</v>
      </c>
      <c r="F4" s="58"/>
      <c r="G4" s="59" t="s">
        <v>4</v>
      </c>
      <c r="H4" s="54"/>
      <c r="I4" s="59" t="s">
        <v>5</v>
      </c>
      <c r="J4" s="54"/>
      <c r="K4" s="53" t="s">
        <v>6</v>
      </c>
      <c r="L4" s="54"/>
      <c r="M4" s="53" t="s">
        <v>7</v>
      </c>
      <c r="N4" s="54"/>
      <c r="O4" s="53" t="s">
        <v>8</v>
      </c>
      <c r="P4" s="54"/>
      <c r="Q4" s="53" t="s">
        <v>9</v>
      </c>
      <c r="R4" s="54"/>
      <c r="S4" s="53" t="s">
        <v>10</v>
      </c>
      <c r="T4" s="54"/>
      <c r="U4" s="35" t="s">
        <v>11</v>
      </c>
      <c r="V4" s="36"/>
      <c r="Y4" s="30"/>
    </row>
    <row r="5" spans="1:22" ht="12" customHeight="1">
      <c r="A5" s="11"/>
      <c r="B5" s="12"/>
      <c r="C5" s="13" t="s">
        <v>12</v>
      </c>
      <c r="D5" s="14" t="s">
        <v>13</v>
      </c>
      <c r="E5" s="13" t="s">
        <v>12</v>
      </c>
      <c r="F5" s="14" t="s">
        <v>13</v>
      </c>
      <c r="G5" s="13" t="s">
        <v>12</v>
      </c>
      <c r="H5" s="14" t="s">
        <v>13</v>
      </c>
      <c r="I5" s="13" t="s">
        <v>12</v>
      </c>
      <c r="J5" s="14" t="s">
        <v>13</v>
      </c>
      <c r="K5" s="13" t="s">
        <v>12</v>
      </c>
      <c r="L5" s="14" t="s">
        <v>13</v>
      </c>
      <c r="M5" s="13" t="s">
        <v>12</v>
      </c>
      <c r="N5" s="14" t="s">
        <v>13</v>
      </c>
      <c r="O5" s="13" t="s">
        <v>12</v>
      </c>
      <c r="P5" s="15" t="s">
        <v>13</v>
      </c>
      <c r="Q5" s="13" t="s">
        <v>12</v>
      </c>
      <c r="R5" s="15" t="s">
        <v>13</v>
      </c>
      <c r="S5" s="13" t="s">
        <v>12</v>
      </c>
      <c r="T5" s="16" t="s">
        <v>13</v>
      </c>
      <c r="U5" s="13" t="s">
        <v>12</v>
      </c>
      <c r="V5" s="14" t="s">
        <v>13</v>
      </c>
    </row>
    <row r="6" spans="1:22" s="24" customFormat="1" ht="9" thickBot="1">
      <c r="A6" s="17"/>
      <c r="B6" s="18"/>
      <c r="C6" s="19" t="s">
        <v>14</v>
      </c>
      <c r="D6" s="20" t="s">
        <v>14</v>
      </c>
      <c r="E6" s="19" t="s">
        <v>14</v>
      </c>
      <c r="F6" s="20" t="s">
        <v>14</v>
      </c>
      <c r="G6" s="19" t="s">
        <v>14</v>
      </c>
      <c r="H6" s="20" t="s">
        <v>14</v>
      </c>
      <c r="I6" s="19" t="s">
        <v>14</v>
      </c>
      <c r="J6" s="20" t="s">
        <v>14</v>
      </c>
      <c r="K6" s="19" t="s">
        <v>14</v>
      </c>
      <c r="L6" s="20" t="s">
        <v>14</v>
      </c>
      <c r="M6" s="19" t="s">
        <v>14</v>
      </c>
      <c r="N6" s="20" t="s">
        <v>14</v>
      </c>
      <c r="O6" s="19" t="s">
        <v>14</v>
      </c>
      <c r="P6" s="21" t="s">
        <v>14</v>
      </c>
      <c r="Q6" s="19" t="s">
        <v>14</v>
      </c>
      <c r="R6" s="21" t="s">
        <v>14</v>
      </c>
      <c r="S6" s="19" t="s">
        <v>14</v>
      </c>
      <c r="T6" s="21" t="s">
        <v>14</v>
      </c>
      <c r="U6" s="22" t="s">
        <v>14</v>
      </c>
      <c r="V6" s="23" t="s">
        <v>14</v>
      </c>
    </row>
    <row r="7" spans="1:22" s="45" customFormat="1" ht="12.75" customHeight="1" thickTop="1">
      <c r="A7" s="37" t="str">
        <f>'[1]t1'!A7</f>
        <v>SEGRETARIO B</v>
      </c>
      <c r="B7" s="38"/>
      <c r="C7" s="39"/>
      <c r="D7" s="40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1"/>
      <c r="Q7" s="39"/>
      <c r="R7" s="41"/>
      <c r="S7" s="39"/>
      <c r="T7" s="42"/>
      <c r="U7" s="43">
        <f aca="true" t="shared" si="0" ref="U7:V29">SUM(C7,E7,G7,I7,K7,M7,O7,Q7,S7)</f>
        <v>0</v>
      </c>
      <c r="V7" s="44">
        <f t="shared" si="0"/>
        <v>0</v>
      </c>
    </row>
    <row r="8" spans="1:22" s="45" customFormat="1" ht="12.75" customHeight="1">
      <c r="A8" s="37"/>
      <c r="B8" s="38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1"/>
      <c r="Q8" s="39"/>
      <c r="R8" s="41"/>
      <c r="S8" s="39"/>
      <c r="T8" s="42"/>
      <c r="U8" s="43"/>
      <c r="V8" s="44"/>
    </row>
    <row r="9" spans="1:22" s="45" customFormat="1" ht="12.75" customHeight="1">
      <c r="A9" s="37" t="str">
        <f>'[1]t1'!A17</f>
        <v>POSIZ. ECON. D6 - PROFILO ACCESSO D1</v>
      </c>
      <c r="B9" s="38"/>
      <c r="C9" s="39">
        <v>15</v>
      </c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41"/>
      <c r="Q9" s="39"/>
      <c r="R9" s="41"/>
      <c r="S9" s="39"/>
      <c r="T9" s="42"/>
      <c r="U9" s="43">
        <f t="shared" si="0"/>
        <v>15</v>
      </c>
      <c r="V9" s="44">
        <f t="shared" si="0"/>
        <v>0</v>
      </c>
    </row>
    <row r="10" spans="1:22" s="45" customFormat="1" ht="12.75" customHeight="1">
      <c r="A10" s="37"/>
      <c r="B10" s="38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1"/>
      <c r="Q10" s="39"/>
      <c r="R10" s="41"/>
      <c r="S10" s="39"/>
      <c r="T10" s="42"/>
      <c r="U10" s="43"/>
      <c r="V10" s="44"/>
    </row>
    <row r="11" spans="1:22" s="45" customFormat="1" ht="12.75" customHeight="1">
      <c r="A11" s="37" t="str">
        <f>'[1]t1'!A19</f>
        <v>POSIZ.ECON. D5 PROFILI ACCESSO D1</v>
      </c>
      <c r="B11" s="38"/>
      <c r="C11" s="39">
        <v>34</v>
      </c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1"/>
      <c r="Q11" s="39"/>
      <c r="R11" s="41"/>
      <c r="S11" s="39"/>
      <c r="T11" s="42"/>
      <c r="U11" s="43">
        <f t="shared" si="0"/>
        <v>34</v>
      </c>
      <c r="V11" s="44">
        <f t="shared" si="0"/>
        <v>0</v>
      </c>
    </row>
    <row r="12" spans="1:22" s="45" customFormat="1" ht="12.75" customHeight="1">
      <c r="A12" s="37"/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 s="39"/>
      <c r="P12" s="41"/>
      <c r="Q12" s="39"/>
      <c r="R12" s="41"/>
      <c r="S12" s="39"/>
      <c r="T12" s="42"/>
      <c r="U12" s="43"/>
      <c r="V12" s="44"/>
    </row>
    <row r="13" spans="1:22" s="45" customFormat="1" ht="12.75" customHeight="1">
      <c r="A13" s="37" t="str">
        <f>'[1]t1'!A21</f>
        <v>POSIZ.ECON. D4 PROFILI ACCESSO D1</v>
      </c>
      <c r="B13" s="38"/>
      <c r="C13" s="39"/>
      <c r="D13" s="40"/>
      <c r="E13" s="39"/>
      <c r="F13" s="40"/>
      <c r="G13" s="39"/>
      <c r="H13" s="40"/>
      <c r="I13" s="39"/>
      <c r="J13" s="40"/>
      <c r="K13" s="39"/>
      <c r="L13" s="40"/>
      <c r="M13" s="39"/>
      <c r="N13" s="40"/>
      <c r="O13" s="39"/>
      <c r="P13" s="41"/>
      <c r="Q13" s="39"/>
      <c r="R13" s="41"/>
      <c r="S13" s="39"/>
      <c r="T13" s="42"/>
      <c r="U13" s="43">
        <f t="shared" si="0"/>
        <v>0</v>
      </c>
      <c r="V13" s="44">
        <f t="shared" si="0"/>
        <v>0</v>
      </c>
    </row>
    <row r="14" spans="1:22" s="45" customFormat="1" ht="12.75" customHeight="1">
      <c r="A14" s="37"/>
      <c r="B14" s="38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41"/>
      <c r="Q14" s="39"/>
      <c r="R14" s="41"/>
      <c r="S14" s="39"/>
      <c r="T14" s="42"/>
      <c r="U14" s="43"/>
      <c r="V14" s="44"/>
    </row>
    <row r="15" spans="1:22" s="45" customFormat="1" ht="12.75" customHeight="1">
      <c r="A15" s="37" t="str">
        <f>'[1]t1'!A23</f>
        <v>POSIZIONE ECONOMICA D3</v>
      </c>
      <c r="B15" s="38"/>
      <c r="C15" s="39">
        <v>15</v>
      </c>
      <c r="D15" s="40">
        <v>14</v>
      </c>
      <c r="E15" s="39"/>
      <c r="F15" s="40"/>
      <c r="G15" s="39"/>
      <c r="H15" s="40"/>
      <c r="I15" s="39">
        <v>6</v>
      </c>
      <c r="J15" s="40">
        <v>3</v>
      </c>
      <c r="K15" s="39"/>
      <c r="L15" s="40"/>
      <c r="M15" s="39"/>
      <c r="N15" s="40"/>
      <c r="O15" s="39"/>
      <c r="P15" s="41"/>
      <c r="Q15" s="39"/>
      <c r="R15" s="41"/>
      <c r="S15" s="39"/>
      <c r="T15" s="42"/>
      <c r="U15" s="43">
        <f t="shared" si="0"/>
        <v>21</v>
      </c>
      <c r="V15" s="44">
        <f t="shared" si="0"/>
        <v>17</v>
      </c>
    </row>
    <row r="16" spans="1:22" s="45" customFormat="1" ht="12.75" customHeight="1">
      <c r="A16" s="37" t="str">
        <f>'[1]t1'!A24</f>
        <v>POSIZIONE ECONOMICA D2</v>
      </c>
      <c r="B16" s="38"/>
      <c r="C16" s="39"/>
      <c r="D16" s="40">
        <v>20</v>
      </c>
      <c r="E16" s="39"/>
      <c r="F16" s="40"/>
      <c r="G16" s="39"/>
      <c r="H16" s="40"/>
      <c r="I16" s="39"/>
      <c r="J16" s="40"/>
      <c r="K16" s="39"/>
      <c r="L16" s="40"/>
      <c r="M16" s="39"/>
      <c r="N16" s="40"/>
      <c r="O16" s="39"/>
      <c r="P16" s="41"/>
      <c r="Q16" s="39"/>
      <c r="R16" s="41"/>
      <c r="S16" s="39"/>
      <c r="T16" s="42"/>
      <c r="U16" s="43">
        <f t="shared" si="0"/>
        <v>0</v>
      </c>
      <c r="V16" s="44">
        <f t="shared" si="0"/>
        <v>20</v>
      </c>
    </row>
    <row r="17" spans="1:22" s="45" customFormat="1" ht="12.75" customHeight="1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1"/>
      <c r="Q17" s="39"/>
      <c r="R17" s="41"/>
      <c r="S17" s="39"/>
      <c r="T17" s="42"/>
      <c r="U17" s="43"/>
      <c r="V17" s="44"/>
    </row>
    <row r="18" spans="1:22" s="45" customFormat="1" ht="12.75" customHeight="1">
      <c r="A18" s="37" t="str">
        <f>'[1]t1'!A26</f>
        <v>POSIZIONE ECONOMICA C5</v>
      </c>
      <c r="B18" s="38"/>
      <c r="C18" s="39">
        <v>20</v>
      </c>
      <c r="D18" s="40">
        <v>13</v>
      </c>
      <c r="E18" s="39"/>
      <c r="F18" s="40"/>
      <c r="G18" s="39"/>
      <c r="H18" s="40"/>
      <c r="I18" s="39"/>
      <c r="J18" s="40">
        <v>7</v>
      </c>
      <c r="K18" s="39"/>
      <c r="L18" s="40">
        <v>12</v>
      </c>
      <c r="M18" s="39">
        <v>1</v>
      </c>
      <c r="N18" s="40"/>
      <c r="O18" s="39"/>
      <c r="P18" s="41"/>
      <c r="Q18" s="39"/>
      <c r="R18" s="41"/>
      <c r="S18" s="39"/>
      <c r="T18" s="42"/>
      <c r="U18" s="43">
        <f t="shared" si="0"/>
        <v>21</v>
      </c>
      <c r="V18" s="44">
        <f t="shared" si="0"/>
        <v>32</v>
      </c>
    </row>
    <row r="19" spans="1:22" s="45" customFormat="1" ht="12.75" customHeight="1">
      <c r="A19" s="37" t="str">
        <f>'[1]t1'!A27</f>
        <v>POSIZIONE ECONOMICA C4</v>
      </c>
      <c r="B19" s="38"/>
      <c r="C19" s="39">
        <v>31</v>
      </c>
      <c r="D19" s="40">
        <v>16</v>
      </c>
      <c r="E19" s="39"/>
      <c r="F19" s="40"/>
      <c r="G19" s="39"/>
      <c r="H19" s="40"/>
      <c r="I19" s="39"/>
      <c r="J19" s="40"/>
      <c r="K19" s="39"/>
      <c r="L19" s="40"/>
      <c r="M19" s="39">
        <v>1</v>
      </c>
      <c r="N19" s="40"/>
      <c r="O19" s="39"/>
      <c r="P19" s="41"/>
      <c r="Q19" s="39"/>
      <c r="R19" s="41"/>
      <c r="S19" s="39"/>
      <c r="T19" s="42"/>
      <c r="U19" s="43">
        <f t="shared" si="0"/>
        <v>32</v>
      </c>
      <c r="V19" s="44">
        <f t="shared" si="0"/>
        <v>16</v>
      </c>
    </row>
    <row r="20" spans="1:22" s="45" customFormat="1" ht="12.75" customHeight="1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1"/>
      <c r="Q20" s="39"/>
      <c r="R20" s="41"/>
      <c r="S20" s="39"/>
      <c r="T20" s="42"/>
      <c r="U20" s="43"/>
      <c r="V20" s="44"/>
    </row>
    <row r="21" spans="1:22" s="45" customFormat="1" ht="12.75" customHeight="1">
      <c r="A21" s="37" t="str">
        <f>'[1]t1'!A29</f>
        <v>POSIZIONE ECONOMICA C2</v>
      </c>
      <c r="B21" s="38"/>
      <c r="C21" s="39"/>
      <c r="D21" s="40">
        <v>26</v>
      </c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1"/>
      <c r="Q21" s="39"/>
      <c r="R21" s="41"/>
      <c r="S21" s="39"/>
      <c r="T21" s="42"/>
      <c r="U21" s="43">
        <f t="shared" si="0"/>
        <v>0</v>
      </c>
      <c r="V21" s="44">
        <f t="shared" si="0"/>
        <v>26</v>
      </c>
    </row>
    <row r="22" spans="1:22" s="45" customFormat="1" ht="12.75" customHeight="1">
      <c r="A22" s="37"/>
      <c r="B22" s="38"/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1"/>
      <c r="Q22" s="39"/>
      <c r="R22" s="41"/>
      <c r="S22" s="39"/>
      <c r="T22" s="42"/>
      <c r="U22" s="43"/>
      <c r="V22" s="44"/>
    </row>
    <row r="23" spans="1:22" s="45" customFormat="1" ht="12.75" customHeight="1">
      <c r="A23" s="37" t="str">
        <f>'[1]t1'!A31</f>
        <v>POSIZ. ECON. B7 - PROFILO ACCESSO B3</v>
      </c>
      <c r="B23" s="38"/>
      <c r="C23" s="39">
        <v>70</v>
      </c>
      <c r="D23" s="40">
        <v>18</v>
      </c>
      <c r="E23" s="39">
        <v>15</v>
      </c>
      <c r="F23" s="40"/>
      <c r="G23" s="39"/>
      <c r="H23" s="40"/>
      <c r="I23" s="39">
        <v>4</v>
      </c>
      <c r="J23" s="40"/>
      <c r="K23" s="39"/>
      <c r="L23" s="40"/>
      <c r="M23" s="39">
        <v>2</v>
      </c>
      <c r="N23" s="40"/>
      <c r="O23" s="39"/>
      <c r="P23" s="41"/>
      <c r="Q23" s="39"/>
      <c r="R23" s="41"/>
      <c r="S23" s="39"/>
      <c r="T23" s="42"/>
      <c r="U23" s="43">
        <f t="shared" si="0"/>
        <v>91</v>
      </c>
      <c r="V23" s="44">
        <f t="shared" si="0"/>
        <v>18</v>
      </c>
    </row>
    <row r="24" spans="1:22" s="45" customFormat="1" ht="12.75" customHeight="1">
      <c r="A24" s="37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41"/>
      <c r="Q24" s="39"/>
      <c r="R24" s="41"/>
      <c r="S24" s="39"/>
      <c r="T24" s="42"/>
      <c r="U24" s="43"/>
      <c r="V24" s="44"/>
    </row>
    <row r="25" spans="1:22" s="45" customFormat="1" ht="12.75" customHeight="1">
      <c r="A25" s="37" t="str">
        <f>'[1]t1'!A33</f>
        <v>POSIZ.ECON. B6 PROFILI ACCESSO B3</v>
      </c>
      <c r="B25" s="38"/>
      <c r="C25" s="39">
        <v>102</v>
      </c>
      <c r="D25" s="40">
        <v>10</v>
      </c>
      <c r="E25" s="39">
        <v>38</v>
      </c>
      <c r="F25" s="40"/>
      <c r="G25" s="39"/>
      <c r="H25" s="40"/>
      <c r="I25" s="39"/>
      <c r="J25" s="40"/>
      <c r="K25" s="39"/>
      <c r="L25" s="40"/>
      <c r="M25" s="39">
        <v>1</v>
      </c>
      <c r="N25" s="40"/>
      <c r="O25" s="39"/>
      <c r="P25" s="41"/>
      <c r="Q25" s="39"/>
      <c r="R25" s="41"/>
      <c r="S25" s="39"/>
      <c r="T25" s="42"/>
      <c r="U25" s="43">
        <f t="shared" si="0"/>
        <v>141</v>
      </c>
      <c r="V25" s="44">
        <f t="shared" si="0"/>
        <v>10</v>
      </c>
    </row>
    <row r="26" spans="1:22" s="45" customFormat="1" ht="12.75" customHeight="1">
      <c r="A26" s="37" t="str">
        <f>'[1]t1'!A34</f>
        <v>POSIZ.ECON. B6 PROFILI ACCESSO B1</v>
      </c>
      <c r="B26" s="38"/>
      <c r="C26" s="39"/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39"/>
      <c r="P26" s="41"/>
      <c r="Q26" s="39"/>
      <c r="R26" s="41"/>
      <c r="S26" s="39"/>
      <c r="T26" s="42"/>
      <c r="U26" s="43">
        <f t="shared" si="0"/>
        <v>0</v>
      </c>
      <c r="V26" s="44">
        <f t="shared" si="0"/>
        <v>0</v>
      </c>
    </row>
    <row r="27" spans="1:22" s="45" customFormat="1" ht="12.75" customHeight="1">
      <c r="A27" s="37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39"/>
      <c r="P27" s="41"/>
      <c r="Q27" s="39"/>
      <c r="R27" s="41"/>
      <c r="S27" s="39"/>
      <c r="T27" s="42"/>
      <c r="U27" s="43"/>
      <c r="V27" s="44"/>
    </row>
    <row r="28" spans="1:22" s="45" customFormat="1" ht="12.75" customHeight="1">
      <c r="A28" s="37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1"/>
      <c r="Q28" s="39"/>
      <c r="R28" s="41"/>
      <c r="S28" s="39"/>
      <c r="T28" s="42"/>
      <c r="U28" s="43"/>
      <c r="V28" s="44"/>
    </row>
    <row r="29" spans="1:22" s="45" customFormat="1" ht="12.75" customHeight="1" thickBot="1">
      <c r="A29" s="37" t="str">
        <f>'[1]t1'!A37</f>
        <v>POSIZ.ECON. B4 PROFILI ACCESSO B3</v>
      </c>
      <c r="B29" s="38"/>
      <c r="C29" s="39">
        <v>16</v>
      </c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41"/>
      <c r="Q29" s="39"/>
      <c r="R29" s="41"/>
      <c r="S29" s="39"/>
      <c r="T29" s="42"/>
      <c r="U29" s="43">
        <f t="shared" si="0"/>
        <v>16</v>
      </c>
      <c r="V29" s="44">
        <f t="shared" si="0"/>
        <v>0</v>
      </c>
    </row>
    <row r="30" spans="1:22" s="45" customFormat="1" ht="12.75" customHeight="1" thickBot="1" thickTop="1">
      <c r="A30" s="46" t="s">
        <v>11</v>
      </c>
      <c r="B30" s="47"/>
      <c r="C30" s="48">
        <f aca="true" t="shared" si="1" ref="C30:V30">SUM(C7:C29)</f>
        <v>303</v>
      </c>
      <c r="D30" s="49">
        <f t="shared" si="1"/>
        <v>117</v>
      </c>
      <c r="E30" s="48">
        <f t="shared" si="1"/>
        <v>53</v>
      </c>
      <c r="F30" s="49">
        <f t="shared" si="1"/>
        <v>0</v>
      </c>
      <c r="G30" s="48">
        <f t="shared" si="1"/>
        <v>0</v>
      </c>
      <c r="H30" s="49">
        <f t="shared" si="1"/>
        <v>0</v>
      </c>
      <c r="I30" s="48">
        <f t="shared" si="1"/>
        <v>10</v>
      </c>
      <c r="J30" s="49">
        <f t="shared" si="1"/>
        <v>10</v>
      </c>
      <c r="K30" s="48">
        <f t="shared" si="1"/>
        <v>0</v>
      </c>
      <c r="L30" s="49">
        <f t="shared" si="1"/>
        <v>12</v>
      </c>
      <c r="M30" s="48">
        <f t="shared" si="1"/>
        <v>5</v>
      </c>
      <c r="N30" s="49">
        <f t="shared" si="1"/>
        <v>0</v>
      </c>
      <c r="O30" s="48">
        <f t="shared" si="1"/>
        <v>0</v>
      </c>
      <c r="P30" s="50">
        <f t="shared" si="1"/>
        <v>0</v>
      </c>
      <c r="Q30" s="48">
        <f t="shared" si="1"/>
        <v>0</v>
      </c>
      <c r="R30" s="50">
        <f t="shared" si="1"/>
        <v>0</v>
      </c>
      <c r="S30" s="48">
        <f t="shared" si="1"/>
        <v>0</v>
      </c>
      <c r="T30" s="51">
        <f t="shared" si="1"/>
        <v>0</v>
      </c>
      <c r="U30" s="48">
        <f t="shared" si="1"/>
        <v>371</v>
      </c>
      <c r="V30" s="52">
        <f t="shared" si="1"/>
        <v>139</v>
      </c>
    </row>
    <row r="31" spans="1:9" s="26" customFormat="1" ht="17.25" customHeight="1">
      <c r="A31" s="27"/>
      <c r="B31" s="28"/>
      <c r="C31" s="27"/>
      <c r="D31" s="27"/>
      <c r="E31" s="27"/>
      <c r="F31" s="27"/>
      <c r="G31" s="27"/>
      <c r="I31" s="27"/>
    </row>
    <row r="32" spans="1:2" s="26" customFormat="1" ht="12.75">
      <c r="A32" s="27"/>
      <c r="B32" s="29"/>
    </row>
  </sheetData>
  <sheetProtection/>
  <mergeCells count="11">
    <mergeCell ref="S4:T4"/>
    <mergeCell ref="K4:L4"/>
    <mergeCell ref="M4:N4"/>
    <mergeCell ref="O4:P4"/>
    <mergeCell ref="Q4:R4"/>
    <mergeCell ref="A1:J1"/>
    <mergeCell ref="G2:H2"/>
    <mergeCell ref="I2:J2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fagnani</cp:lastModifiedBy>
  <cp:lastPrinted>2014-08-25T07:47:19Z</cp:lastPrinted>
  <dcterms:created xsi:type="dcterms:W3CDTF">2013-05-28T06:49:46Z</dcterms:created>
  <dcterms:modified xsi:type="dcterms:W3CDTF">2015-10-26T09:17:29Z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