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955" windowHeight="997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<sst xmlns="http://schemas.openxmlformats.org/spreadsheetml/2006/main" count="54" uniqueCount="16">
  <si>
    <t>N U M E R O   G I O R N I   D I   A S S E N Z A</t>
  </si>
  <si>
    <t>qualifica/posiz.economica/profilo</t>
  </si>
  <si>
    <t>FERIE</t>
  </si>
  <si>
    <t>ASSENZE PER MALATTIA RETRIBUITE</t>
  </si>
  <si>
    <t>CONGEDI RETRIBUITI AI SENSI DELL'ART.42,C.5, DLGS 151/2001</t>
  </si>
  <si>
    <t>LEGGE 104/92</t>
  </si>
  <si>
    <t>ASS.RETRIB.:MATERNITA',CONGEDO PARENT.,MALATTIA FIGLIO</t>
  </si>
  <si>
    <t>ALTRI PERMESSI ED ASSENZE RETRIBUITE</t>
  </si>
  <si>
    <t>SCIOPERO</t>
  </si>
  <si>
    <t>ALTRE ASSENZE NON RETRIBUITE</t>
  </si>
  <si>
    <t>FORMAZIONE</t>
  </si>
  <si>
    <t>TOTALE</t>
  </si>
  <si>
    <t>Uomini</t>
  </si>
  <si>
    <t>Donne</t>
  </si>
  <si>
    <t>N. gg</t>
  </si>
  <si>
    <t>Assenze  del  personale  4° trimestre  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</si>
</sst>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#"/>
  </numFmts>
  <fonts count="47">
    <font>
      <sz val="10"/>
      <name val="Arial"/>
      <family val="0"/>
    </font>
    <font>
      <b/>
      <sz val="1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7"/>
      <name val="MS Serif"/>
      <family val="1"/>
    </font>
    <font>
      <sz val="6"/>
      <name val="MS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46" applyFont="1" applyBorder="1" applyAlignment="1">
      <alignment horizontal="centerContinuous" vertical="center"/>
      <protection/>
    </xf>
    <xf numFmtId="0" fontId="3" fillId="0" borderId="0" xfId="46" applyFont="1">
      <alignment/>
      <protection/>
    </xf>
    <xf numFmtId="0" fontId="3" fillId="0" borderId="0" xfId="0" applyFont="1" applyAlignment="1">
      <alignment/>
    </xf>
    <xf numFmtId="0" fontId="4" fillId="0" borderId="0" xfId="46" applyFont="1" applyBorder="1" applyAlignment="1" applyProtection="1">
      <alignment horizontal="left" vertical="top"/>
      <protection/>
    </xf>
    <xf numFmtId="0" fontId="3" fillId="0" borderId="0" xfId="46" applyFont="1" applyBorder="1" applyAlignment="1">
      <alignment horizontal="center"/>
      <protection/>
    </xf>
    <xf numFmtId="0" fontId="3" fillId="0" borderId="0" xfId="46" applyFont="1" applyBorder="1">
      <alignment/>
      <protection/>
    </xf>
    <xf numFmtId="0" fontId="4" fillId="0" borderId="10" xfId="46" applyFont="1" applyBorder="1" applyAlignment="1" applyProtection="1">
      <alignment horizontal="left" vertical="top"/>
      <protection/>
    </xf>
    <xf numFmtId="0" fontId="3" fillId="0" borderId="11" xfId="46" applyFont="1" applyBorder="1" applyAlignment="1">
      <alignment horizontal="center"/>
      <protection/>
    </xf>
    <xf numFmtId="0" fontId="2" fillId="0" borderId="12" xfId="46" applyFont="1" applyBorder="1" applyAlignment="1">
      <alignment horizontal="centerContinuous" vertical="center"/>
      <protection/>
    </xf>
    <xf numFmtId="0" fontId="2" fillId="0" borderId="13" xfId="46" applyFont="1" applyBorder="1" applyAlignment="1">
      <alignment horizontal="centerContinuous" vertical="center"/>
      <protection/>
    </xf>
    <xf numFmtId="0" fontId="6" fillId="0" borderId="14" xfId="46" applyFont="1" applyFill="1" applyBorder="1" applyAlignment="1" applyProtection="1">
      <alignment horizontal="center" vertical="center"/>
      <protection/>
    </xf>
    <xf numFmtId="0" fontId="2" fillId="0" borderId="15" xfId="46" applyFont="1" applyFill="1" applyBorder="1" applyAlignment="1" applyProtection="1">
      <alignment horizontal="center" vertical="center"/>
      <protection/>
    </xf>
    <xf numFmtId="0" fontId="7" fillId="0" borderId="16" xfId="46" applyFont="1" applyFill="1" applyBorder="1" applyAlignment="1" applyProtection="1">
      <alignment horizontal="centerContinuous" vertical="center" wrapText="1"/>
      <protection/>
    </xf>
    <xf numFmtId="0" fontId="3" fillId="0" borderId="17" xfId="46" applyFont="1" applyFill="1" applyBorder="1" applyAlignment="1">
      <alignment horizontal="centerContinuous" vertical="center" wrapText="1"/>
      <protection/>
    </xf>
    <xf numFmtId="0" fontId="7" fillId="0" borderId="18" xfId="46" applyFont="1" applyFill="1" applyBorder="1" applyAlignment="1" applyProtection="1">
      <alignment horizontal="centerContinuous" vertical="center" wrapText="1"/>
      <protection/>
    </xf>
    <xf numFmtId="0" fontId="3" fillId="0" borderId="19" xfId="46" applyFont="1" applyFill="1" applyBorder="1" applyAlignment="1">
      <alignment horizontal="centerContinuous" vertical="center" wrapText="1"/>
      <protection/>
    </xf>
    <xf numFmtId="0" fontId="7" fillId="0" borderId="20" xfId="46" applyFont="1" applyFill="1" applyBorder="1" applyAlignment="1" applyProtection="1">
      <alignment horizontal="centerContinuous" vertical="center" wrapText="1"/>
      <protection/>
    </xf>
    <xf numFmtId="0" fontId="3" fillId="0" borderId="21" xfId="46" applyFont="1" applyFill="1" applyBorder="1" applyAlignment="1">
      <alignment horizontal="centerContinuous" vertical="center" wrapText="1"/>
      <protection/>
    </xf>
    <xf numFmtId="0" fontId="9" fillId="0" borderId="22" xfId="46" applyFont="1" applyFill="1" applyBorder="1" applyAlignment="1" applyProtection="1">
      <alignment horizontal="centerContinuous" vertical="center"/>
      <protection/>
    </xf>
    <xf numFmtId="0" fontId="9" fillId="0" borderId="23" xfId="46" applyFont="1" applyFill="1" applyBorder="1" applyAlignment="1" applyProtection="1">
      <alignment horizontal="centerContinuous" vertical="center"/>
      <protection/>
    </xf>
    <xf numFmtId="0" fontId="9" fillId="0" borderId="24" xfId="46" applyFont="1" applyFill="1" applyBorder="1" applyAlignment="1" applyProtection="1">
      <alignment horizontal="centerContinuous" vertical="center"/>
      <protection/>
    </xf>
    <xf numFmtId="0" fontId="9" fillId="0" borderId="25" xfId="46" applyFont="1" applyFill="1" applyBorder="1" applyAlignment="1" applyProtection="1">
      <alignment horizontal="centerContinuous" vertical="center"/>
      <protection/>
    </xf>
    <xf numFmtId="0" fontId="10" fillId="0" borderId="26" xfId="46" applyFont="1" applyFill="1" applyBorder="1" applyAlignment="1">
      <alignment horizontal="centerContinuous"/>
      <protection/>
    </xf>
    <xf numFmtId="0" fontId="10" fillId="0" borderId="27" xfId="46" applyFont="1" applyFill="1" applyBorder="1" applyAlignment="1">
      <alignment horizontal="center"/>
      <protection/>
    </xf>
    <xf numFmtId="0" fontId="10" fillId="0" borderId="28" xfId="46" applyFont="1" applyFill="1" applyBorder="1" applyAlignment="1" applyProtection="1">
      <alignment horizontal="center"/>
      <protection/>
    </xf>
    <xf numFmtId="0" fontId="10" fillId="0" borderId="27" xfId="46" applyFont="1" applyFill="1" applyBorder="1" applyAlignment="1" applyProtection="1">
      <alignment horizontal="center"/>
      <protection/>
    </xf>
    <xf numFmtId="0" fontId="10" fillId="0" borderId="29" xfId="46" applyFont="1" applyFill="1" applyBorder="1" applyAlignment="1" applyProtection="1">
      <alignment horizontal="center"/>
      <protection/>
    </xf>
    <xf numFmtId="0" fontId="10" fillId="0" borderId="30" xfId="46" applyFont="1" applyFill="1" applyBorder="1" applyAlignment="1" applyProtection="1">
      <alignment horizontal="center"/>
      <protection/>
    </xf>
    <xf numFmtId="0" fontId="10" fillId="0" borderId="31" xfId="46" applyFont="1" applyFill="1" applyBorder="1" applyAlignment="1" applyProtection="1">
      <alignment horizontal="center"/>
      <protection/>
    </xf>
    <xf numFmtId="0" fontId="10" fillId="0" borderId="0" xfId="46" applyFont="1">
      <alignment/>
      <protection/>
    </xf>
    <xf numFmtId="0" fontId="3" fillId="0" borderId="32" xfId="0" applyFont="1" applyFill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/>
      <protection/>
    </xf>
    <xf numFmtId="3" fontId="3" fillId="0" borderId="34" xfId="46" applyNumberFormat="1" applyFont="1" applyFill="1" applyBorder="1" applyProtection="1">
      <alignment/>
      <protection locked="0"/>
    </xf>
    <xf numFmtId="3" fontId="3" fillId="0" borderId="33" xfId="46" applyNumberFormat="1" applyFont="1" applyFill="1" applyBorder="1" applyProtection="1">
      <alignment/>
      <protection locked="0"/>
    </xf>
    <xf numFmtId="3" fontId="3" fillId="0" borderId="21" xfId="46" applyNumberFormat="1" applyFont="1" applyFill="1" applyBorder="1" applyProtection="1">
      <alignment/>
      <protection locked="0"/>
    </xf>
    <xf numFmtId="3" fontId="3" fillId="0" borderId="35" xfId="46" applyNumberFormat="1" applyFont="1" applyFill="1" applyBorder="1" applyProtection="1">
      <alignment/>
      <protection locked="0"/>
    </xf>
    <xf numFmtId="164" fontId="3" fillId="33" borderId="34" xfId="46" applyNumberFormat="1" applyFont="1" applyFill="1" applyBorder="1">
      <alignment/>
      <protection/>
    </xf>
    <xf numFmtId="164" fontId="3" fillId="33" borderId="33" xfId="46" applyNumberFormat="1" applyFont="1" applyFill="1" applyBorder="1">
      <alignment/>
      <protection/>
    </xf>
    <xf numFmtId="0" fontId="3" fillId="0" borderId="36" xfId="0" applyFont="1" applyFill="1" applyBorder="1" applyAlignment="1" applyProtection="1">
      <alignment horizontal="center"/>
      <protection/>
    </xf>
    <xf numFmtId="3" fontId="3" fillId="0" borderId="22" xfId="46" applyNumberFormat="1" applyFont="1" applyFill="1" applyBorder="1" applyProtection="1">
      <alignment/>
      <protection locked="0"/>
    </xf>
    <xf numFmtId="3" fontId="3" fillId="0" borderId="24" xfId="46" applyNumberFormat="1" applyFont="1" applyFill="1" applyBorder="1" applyProtection="1">
      <alignment/>
      <protection locked="0"/>
    </xf>
    <xf numFmtId="3" fontId="3" fillId="0" borderId="25" xfId="46" applyNumberFormat="1" applyFont="1" applyFill="1" applyBorder="1" applyProtection="1">
      <alignment/>
      <protection locked="0"/>
    </xf>
    <xf numFmtId="164" fontId="3" fillId="33" borderId="22" xfId="46" applyNumberFormat="1" applyFont="1" applyFill="1" applyBorder="1">
      <alignment/>
      <protection/>
    </xf>
    <xf numFmtId="164" fontId="3" fillId="33" borderId="23" xfId="46" applyNumberFormat="1" applyFont="1" applyFill="1" applyBorder="1">
      <alignment/>
      <protection/>
    </xf>
    <xf numFmtId="0" fontId="2" fillId="0" borderId="37" xfId="46" applyFont="1" applyFill="1" applyBorder="1" applyAlignment="1" applyProtection="1">
      <alignment horizontal="right" vertical="center"/>
      <protection/>
    </xf>
    <xf numFmtId="0" fontId="3" fillId="0" borderId="38" xfId="46" applyFont="1" applyFill="1" applyBorder="1" applyAlignment="1" applyProtection="1">
      <alignment horizontal="center"/>
      <protection/>
    </xf>
    <xf numFmtId="164" fontId="3" fillId="33" borderId="39" xfId="46" applyNumberFormat="1" applyFont="1" applyFill="1" applyBorder="1">
      <alignment/>
      <protection/>
    </xf>
    <xf numFmtId="164" fontId="3" fillId="33" borderId="38" xfId="46" applyNumberFormat="1" applyFont="1" applyFill="1" applyBorder="1">
      <alignment/>
      <protection/>
    </xf>
    <xf numFmtId="164" fontId="3" fillId="33" borderId="40" xfId="46" applyNumberFormat="1" applyFont="1" applyFill="1" applyBorder="1">
      <alignment/>
      <protection/>
    </xf>
    <xf numFmtId="164" fontId="3" fillId="33" borderId="41" xfId="46" applyNumberFormat="1" applyFont="1" applyFill="1" applyBorder="1">
      <alignment/>
      <protection/>
    </xf>
    <xf numFmtId="164" fontId="3" fillId="33" borderId="42" xfId="46" applyNumberFormat="1" applyFont="1" applyFill="1" applyBorder="1">
      <alignment/>
      <protection/>
    </xf>
    <xf numFmtId="0" fontId="3" fillId="0" borderId="0" xfId="0" applyFont="1" applyAlignment="1">
      <alignment horizontal="center"/>
    </xf>
    <xf numFmtId="0" fontId="3" fillId="0" borderId="0" xfId="46" applyFont="1" applyAlignment="1">
      <alignment horizontal="center"/>
      <protection/>
    </xf>
    <xf numFmtId="0" fontId="7" fillId="0" borderId="16" xfId="46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4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7" fillId="0" borderId="16" xfId="46" applyFont="1" applyBorder="1" applyAlignment="1">
      <alignment horizontal="center" vertical="center" wrapText="1"/>
      <protection/>
    </xf>
    <xf numFmtId="0" fontId="7" fillId="0" borderId="20" xfId="46" applyFont="1" applyFill="1" applyBorder="1" applyAlignment="1" applyProtection="1">
      <alignment horizontal="center" vertical="center" wrapText="1"/>
      <protection/>
    </xf>
    <xf numFmtId="0" fontId="7" fillId="0" borderId="21" xfId="46" applyFont="1" applyFill="1" applyBorder="1" applyAlignment="1" applyProtection="1">
      <alignment horizontal="center" vertical="center" wrapText="1"/>
      <protection/>
    </xf>
    <xf numFmtId="0" fontId="7" fillId="0" borderId="20" xfId="46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/>
    </xf>
    <xf numFmtId="3" fontId="28" fillId="0" borderId="33" xfId="46" applyNumberFormat="1" applyFont="1" applyFill="1" applyBorder="1" applyProtection="1">
      <alignment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tabella 9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6</xdr:col>
      <xdr:colOff>0</xdr:colOff>
      <xdr:row>1</xdr:row>
      <xdr:rowOff>285750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81025"/>
          <a:ext cx="504825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Numero giorni di assenza del personale in servizio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ente\AppData\Local\Microsoft\Windows\Temporary%20Internet%20Files\Content.Outlook\CTJ60774\RALN_REGIONI_E_AUT_LOC_CCNL_NA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2(1)"/>
      <sheetName val="SI_2(2)"/>
      <sheetName val="Macro1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  <sheetName val="Foglio1"/>
    </sheetNames>
    <sheetDataSet>
      <sheetData sheetId="8">
        <row r="7">
          <cell r="A7" t="str">
            <v>SEGRETARIO B</v>
          </cell>
        </row>
        <row r="17">
          <cell r="A17" t="str">
            <v>POSIZ. ECON. D6 - PROFILO ACCESSO D1</v>
          </cell>
        </row>
        <row r="19">
          <cell r="A19" t="str">
            <v>POSIZ.ECON. D5 PROFILI ACCESSO D1</v>
          </cell>
        </row>
        <row r="21">
          <cell r="A21" t="str">
            <v>POSIZ.ECON. D4 PROFILI ACCESSO D1</v>
          </cell>
        </row>
        <row r="23">
          <cell r="A23" t="str">
            <v>POSIZIONE ECONOMICA D3</v>
          </cell>
        </row>
        <row r="24">
          <cell r="A24" t="str">
            <v>POSIZIONE ECONOMICA D2</v>
          </cell>
        </row>
        <row r="26">
          <cell r="A26" t="str">
            <v>POSIZIONE ECONOMICA C5</v>
          </cell>
        </row>
        <row r="27">
          <cell r="A27" t="str">
            <v>POSIZIONE ECONOMICA C4</v>
          </cell>
        </row>
        <row r="29">
          <cell r="A29" t="str">
            <v>POSIZIONE ECONOMICA C2</v>
          </cell>
        </row>
        <row r="31">
          <cell r="A31" t="str">
            <v>POSIZ. ECON. B7 - PROFILO ACCESSO B3</v>
          </cell>
        </row>
        <row r="33">
          <cell r="A33" t="str">
            <v>POSIZ.ECON. B6 PROFILI ACCESSO B3</v>
          </cell>
        </row>
        <row r="34">
          <cell r="A34" t="str">
            <v>POSIZ.ECON. B6 PROFILI ACCESSO B1</v>
          </cell>
        </row>
        <row r="37">
          <cell r="A37" t="str">
            <v>POSIZ.ECON. B4 PROFILI ACCESSO B3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33.28125" style="2" customWidth="1"/>
    <col min="2" max="2" width="3.57421875" style="53" customWidth="1"/>
    <col min="3" max="6" width="9.7109375" style="2" customWidth="1"/>
    <col min="7" max="10" width="8.8515625" style="2" customWidth="1"/>
    <col min="11" max="14" width="9.140625" style="2" customWidth="1"/>
    <col min="15" max="20" width="8.00390625" style="2" customWidth="1"/>
    <col min="21" max="16384" width="9.140625" style="2" customWidth="1"/>
  </cols>
  <sheetData>
    <row r="1" spans="1:25" s="3" customFormat="1" ht="43.5" customHeight="1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0" ht="30" customHeight="1" thickBot="1">
      <c r="A2" s="4"/>
      <c r="B2" s="5"/>
      <c r="C2" s="6"/>
      <c r="D2" s="6"/>
      <c r="E2" s="6"/>
      <c r="F2" s="6"/>
      <c r="G2" s="57"/>
      <c r="H2" s="57"/>
      <c r="I2" s="57"/>
      <c r="J2" s="57"/>
    </row>
    <row r="3" spans="1:22" ht="15.75" customHeight="1" thickBot="1">
      <c r="A3" s="7"/>
      <c r="B3" s="8"/>
      <c r="C3" s="9" t="s">
        <v>0</v>
      </c>
      <c r="D3" s="9"/>
      <c r="E3" s="9"/>
      <c r="F3" s="9"/>
      <c r="G3" s="9"/>
      <c r="H3" s="10"/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37.5" customHeight="1" thickTop="1">
      <c r="A4" s="11" t="s">
        <v>1</v>
      </c>
      <c r="B4" s="12"/>
      <c r="C4" s="13" t="s">
        <v>2</v>
      </c>
      <c r="D4" s="14"/>
      <c r="E4" s="58" t="s">
        <v>3</v>
      </c>
      <c r="F4" s="59"/>
      <c r="G4" s="60" t="s">
        <v>4</v>
      </c>
      <c r="H4" s="55"/>
      <c r="I4" s="60" t="s">
        <v>5</v>
      </c>
      <c r="J4" s="55"/>
      <c r="K4" s="54" t="s">
        <v>6</v>
      </c>
      <c r="L4" s="55"/>
      <c r="M4" s="54" t="s">
        <v>7</v>
      </c>
      <c r="N4" s="55"/>
      <c r="O4" s="54" t="s">
        <v>8</v>
      </c>
      <c r="P4" s="55"/>
      <c r="Q4" s="54" t="s">
        <v>9</v>
      </c>
      <c r="R4" s="55"/>
      <c r="S4" s="54" t="s">
        <v>10</v>
      </c>
      <c r="T4" s="55"/>
      <c r="U4" s="15" t="s">
        <v>11</v>
      </c>
      <c r="V4" s="16"/>
    </row>
    <row r="5" spans="1:22" ht="12.75">
      <c r="A5" s="11"/>
      <c r="B5" s="12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3"/>
      <c r="P5" s="64"/>
      <c r="Q5" s="63"/>
      <c r="R5" s="64"/>
      <c r="S5" s="63"/>
      <c r="T5" s="64"/>
      <c r="U5" s="17"/>
      <c r="V5" s="18"/>
    </row>
    <row r="6" spans="1:22" ht="12" customHeight="1">
      <c r="A6" s="11"/>
      <c r="B6" s="12"/>
      <c r="C6" s="19" t="s">
        <v>12</v>
      </c>
      <c r="D6" s="20" t="s">
        <v>13</v>
      </c>
      <c r="E6" s="19" t="s">
        <v>12</v>
      </c>
      <c r="F6" s="20" t="s">
        <v>13</v>
      </c>
      <c r="G6" s="19" t="s">
        <v>12</v>
      </c>
      <c r="H6" s="20" t="s">
        <v>13</v>
      </c>
      <c r="I6" s="19" t="s">
        <v>12</v>
      </c>
      <c r="J6" s="20" t="s">
        <v>13</v>
      </c>
      <c r="K6" s="19" t="s">
        <v>12</v>
      </c>
      <c r="L6" s="20" t="s">
        <v>13</v>
      </c>
      <c r="M6" s="19" t="s">
        <v>12</v>
      </c>
      <c r="N6" s="20" t="s">
        <v>13</v>
      </c>
      <c r="O6" s="19" t="s">
        <v>12</v>
      </c>
      <c r="P6" s="21" t="s">
        <v>13</v>
      </c>
      <c r="Q6" s="19" t="s">
        <v>12</v>
      </c>
      <c r="R6" s="21" t="s">
        <v>13</v>
      </c>
      <c r="S6" s="19" t="s">
        <v>12</v>
      </c>
      <c r="T6" s="22" t="s">
        <v>13</v>
      </c>
      <c r="U6" s="19" t="s">
        <v>12</v>
      </c>
      <c r="V6" s="20" t="s">
        <v>13</v>
      </c>
    </row>
    <row r="7" spans="1:22" s="30" customFormat="1" ht="9" thickBot="1">
      <c r="A7" s="23"/>
      <c r="B7" s="24"/>
      <c r="C7" s="25" t="s">
        <v>14</v>
      </c>
      <c r="D7" s="26" t="s">
        <v>14</v>
      </c>
      <c r="E7" s="25" t="s">
        <v>14</v>
      </c>
      <c r="F7" s="26" t="s">
        <v>14</v>
      </c>
      <c r="G7" s="25" t="s">
        <v>14</v>
      </c>
      <c r="H7" s="26" t="s">
        <v>14</v>
      </c>
      <c r="I7" s="25" t="s">
        <v>14</v>
      </c>
      <c r="J7" s="26" t="s">
        <v>14</v>
      </c>
      <c r="K7" s="25" t="s">
        <v>14</v>
      </c>
      <c r="L7" s="26" t="s">
        <v>14</v>
      </c>
      <c r="M7" s="25" t="s">
        <v>14</v>
      </c>
      <c r="N7" s="26" t="s">
        <v>14</v>
      </c>
      <c r="O7" s="25" t="s">
        <v>14</v>
      </c>
      <c r="P7" s="27" t="s">
        <v>14</v>
      </c>
      <c r="Q7" s="25" t="s">
        <v>14</v>
      </c>
      <c r="R7" s="27" t="s">
        <v>14</v>
      </c>
      <c r="S7" s="25" t="s">
        <v>14</v>
      </c>
      <c r="T7" s="27" t="s">
        <v>14</v>
      </c>
      <c r="U7" s="28" t="s">
        <v>14</v>
      </c>
      <c r="V7" s="29" t="s">
        <v>14</v>
      </c>
    </row>
    <row r="8" spans="1:22" ht="12.75" customHeight="1" thickTop="1">
      <c r="A8" s="31" t="str">
        <f>'[1]t1'!A7</f>
        <v>SEGRETARIO B</v>
      </c>
      <c r="B8" s="32"/>
      <c r="C8" s="33"/>
      <c r="D8" s="34"/>
      <c r="E8" s="33"/>
      <c r="F8" s="34"/>
      <c r="G8" s="33"/>
      <c r="H8" s="34"/>
      <c r="I8" s="33"/>
      <c r="J8" s="34"/>
      <c r="K8" s="33"/>
      <c r="L8" s="34"/>
      <c r="M8" s="33"/>
      <c r="N8" s="34"/>
      <c r="O8" s="33"/>
      <c r="P8" s="35"/>
      <c r="Q8" s="33"/>
      <c r="R8" s="35"/>
      <c r="S8" s="33"/>
      <c r="T8" s="36"/>
      <c r="U8" s="37">
        <f aca="true" t="shared" si="0" ref="U8:V30">SUM(C8,E8,G8,I8,K8,M8,O8,Q8,S8)</f>
        <v>0</v>
      </c>
      <c r="V8" s="38">
        <f t="shared" si="0"/>
        <v>0</v>
      </c>
    </row>
    <row r="9" spans="1:22" ht="12.75" customHeight="1">
      <c r="A9" s="31"/>
      <c r="B9" s="32"/>
      <c r="C9" s="33"/>
      <c r="D9" s="34"/>
      <c r="E9" s="33"/>
      <c r="F9" s="34"/>
      <c r="G9" s="33"/>
      <c r="H9" s="34"/>
      <c r="I9" s="33"/>
      <c r="J9" s="34"/>
      <c r="K9" s="33"/>
      <c r="L9" s="34"/>
      <c r="M9" s="33"/>
      <c r="N9" s="34"/>
      <c r="O9" s="33"/>
      <c r="P9" s="35"/>
      <c r="Q9" s="33"/>
      <c r="R9" s="35"/>
      <c r="S9" s="33"/>
      <c r="T9" s="36"/>
      <c r="U9" s="37"/>
      <c r="V9" s="38"/>
    </row>
    <row r="10" spans="1:22" ht="12.75" customHeight="1">
      <c r="A10" s="31" t="str">
        <f>'[1]t1'!A17</f>
        <v>POSIZ. ECON. D6 - PROFILO ACCESSO D1</v>
      </c>
      <c r="B10" s="32"/>
      <c r="C10" s="33"/>
      <c r="D10" s="34"/>
      <c r="E10" s="33"/>
      <c r="F10" s="34"/>
      <c r="G10" s="33"/>
      <c r="H10" s="34"/>
      <c r="I10" s="33"/>
      <c r="J10" s="34"/>
      <c r="K10" s="33"/>
      <c r="L10" s="34"/>
      <c r="M10" s="33"/>
      <c r="N10" s="34"/>
      <c r="O10" s="33"/>
      <c r="P10" s="35"/>
      <c r="Q10" s="33"/>
      <c r="R10" s="35"/>
      <c r="S10" s="33"/>
      <c r="T10" s="36"/>
      <c r="U10" s="37">
        <f t="shared" si="0"/>
        <v>0</v>
      </c>
      <c r="V10" s="38">
        <f t="shared" si="0"/>
        <v>0</v>
      </c>
    </row>
    <row r="11" spans="1:22" ht="12.75" customHeight="1">
      <c r="A11" s="31"/>
      <c r="B11" s="32"/>
      <c r="C11" s="33"/>
      <c r="D11" s="34"/>
      <c r="E11" s="33"/>
      <c r="F11" s="34"/>
      <c r="G11" s="33"/>
      <c r="H11" s="34"/>
      <c r="I11" s="33"/>
      <c r="J11" s="34"/>
      <c r="K11" s="33"/>
      <c r="L11" s="34"/>
      <c r="M11" s="33"/>
      <c r="N11" s="34"/>
      <c r="O11" s="33"/>
      <c r="P11" s="35"/>
      <c r="Q11" s="33"/>
      <c r="R11" s="35"/>
      <c r="S11" s="33"/>
      <c r="T11" s="36"/>
      <c r="U11" s="37"/>
      <c r="V11" s="38"/>
    </row>
    <row r="12" spans="1:22" ht="12.75" customHeight="1">
      <c r="A12" s="31" t="str">
        <f>'[1]t1'!A19</f>
        <v>POSIZ.ECON. D5 PROFILI ACCESSO D1</v>
      </c>
      <c r="B12" s="32"/>
      <c r="C12" s="33">
        <v>24</v>
      </c>
      <c r="D12" s="34"/>
      <c r="E12" s="33"/>
      <c r="F12" s="34"/>
      <c r="G12" s="33"/>
      <c r="H12" s="34"/>
      <c r="I12" s="33"/>
      <c r="J12" s="34"/>
      <c r="K12" s="33"/>
      <c r="L12" s="34"/>
      <c r="M12" s="33"/>
      <c r="N12" s="34"/>
      <c r="O12" s="33"/>
      <c r="P12" s="35"/>
      <c r="Q12" s="33"/>
      <c r="R12" s="35"/>
      <c r="S12" s="33"/>
      <c r="T12" s="36"/>
      <c r="U12" s="37">
        <f t="shared" si="0"/>
        <v>24</v>
      </c>
      <c r="V12" s="38">
        <f t="shared" si="0"/>
        <v>0</v>
      </c>
    </row>
    <row r="13" spans="1:22" ht="12.75" customHeight="1">
      <c r="A13" s="31"/>
      <c r="B13" s="32"/>
      <c r="C13" s="33"/>
      <c r="D13" s="34"/>
      <c r="E13" s="33"/>
      <c r="F13" s="34"/>
      <c r="G13" s="33"/>
      <c r="H13" s="34"/>
      <c r="I13" s="33"/>
      <c r="J13" s="34"/>
      <c r="K13" s="33"/>
      <c r="L13" s="34"/>
      <c r="M13" s="33"/>
      <c r="N13" s="34"/>
      <c r="O13" s="33"/>
      <c r="P13" s="35"/>
      <c r="Q13" s="33"/>
      <c r="R13" s="35"/>
      <c r="S13" s="33"/>
      <c r="T13" s="36"/>
      <c r="U13" s="37"/>
      <c r="V13" s="38"/>
    </row>
    <row r="14" spans="1:22" ht="12.75" customHeight="1">
      <c r="A14" s="31" t="str">
        <f>'[1]t1'!A21</f>
        <v>POSIZ.ECON. D4 PROFILI ACCESSO D1</v>
      </c>
      <c r="B14" s="32"/>
      <c r="C14" s="33"/>
      <c r="D14" s="34">
        <v>7</v>
      </c>
      <c r="E14" s="33"/>
      <c r="F14" s="34"/>
      <c r="G14" s="33"/>
      <c r="H14" s="34"/>
      <c r="I14" s="33"/>
      <c r="J14" s="34"/>
      <c r="K14" s="33"/>
      <c r="L14" s="34"/>
      <c r="M14" s="33"/>
      <c r="N14" s="34">
        <v>2</v>
      </c>
      <c r="O14" s="33"/>
      <c r="P14" s="35"/>
      <c r="Q14" s="33"/>
      <c r="R14" s="35"/>
      <c r="S14" s="33"/>
      <c r="T14" s="36"/>
      <c r="U14" s="37">
        <f t="shared" si="0"/>
        <v>0</v>
      </c>
      <c r="V14" s="38">
        <f t="shared" si="0"/>
        <v>9</v>
      </c>
    </row>
    <row r="15" spans="1:22" ht="12.75" customHeight="1">
      <c r="A15" s="31"/>
      <c r="B15" s="32"/>
      <c r="C15" s="33"/>
      <c r="D15" s="34"/>
      <c r="E15" s="33"/>
      <c r="F15" s="34"/>
      <c r="G15" s="33"/>
      <c r="H15" s="34"/>
      <c r="I15" s="33"/>
      <c r="J15" s="34"/>
      <c r="K15" s="33"/>
      <c r="L15" s="34"/>
      <c r="M15" s="33"/>
      <c r="N15" s="34"/>
      <c r="O15" s="33"/>
      <c r="P15" s="35"/>
      <c r="Q15" s="33"/>
      <c r="R15" s="35"/>
      <c r="S15" s="33"/>
      <c r="T15" s="36"/>
      <c r="U15" s="37"/>
      <c r="V15" s="38"/>
    </row>
    <row r="16" spans="1:22" ht="12.75" customHeight="1">
      <c r="A16" s="31" t="str">
        <f>'[1]t1'!A23</f>
        <v>POSIZIONE ECONOMICA D3</v>
      </c>
      <c r="B16" s="32"/>
      <c r="C16" s="33">
        <v>9</v>
      </c>
      <c r="D16" s="34">
        <v>6</v>
      </c>
      <c r="E16" s="33"/>
      <c r="F16" s="34"/>
      <c r="G16" s="33"/>
      <c r="H16" s="34"/>
      <c r="I16" s="33"/>
      <c r="J16" s="34"/>
      <c r="K16" s="33"/>
      <c r="L16" s="34"/>
      <c r="M16" s="33">
        <v>3</v>
      </c>
      <c r="N16" s="34"/>
      <c r="O16" s="33"/>
      <c r="P16" s="35"/>
      <c r="Q16" s="33"/>
      <c r="R16" s="35"/>
      <c r="S16" s="33"/>
      <c r="T16" s="36"/>
      <c r="U16" s="37">
        <f t="shared" si="0"/>
        <v>12</v>
      </c>
      <c r="V16" s="38">
        <f t="shared" si="0"/>
        <v>6</v>
      </c>
    </row>
    <row r="17" spans="1:22" ht="12.75" customHeight="1">
      <c r="A17" s="31" t="str">
        <f>'[1]t1'!A24</f>
        <v>POSIZIONE ECONOMICA D2</v>
      </c>
      <c r="B17" s="32"/>
      <c r="C17" s="33"/>
      <c r="D17" s="34">
        <v>15</v>
      </c>
      <c r="E17" s="33"/>
      <c r="F17" s="34"/>
      <c r="G17" s="33"/>
      <c r="H17" s="34"/>
      <c r="I17" s="33"/>
      <c r="J17" s="34"/>
      <c r="K17" s="33"/>
      <c r="L17" s="34"/>
      <c r="M17" s="33"/>
      <c r="N17" s="34"/>
      <c r="O17" s="33"/>
      <c r="P17" s="35"/>
      <c r="Q17" s="33"/>
      <c r="R17" s="35"/>
      <c r="S17" s="33"/>
      <c r="T17" s="36"/>
      <c r="U17" s="37">
        <f t="shared" si="0"/>
        <v>0</v>
      </c>
      <c r="V17" s="38">
        <f t="shared" si="0"/>
        <v>15</v>
      </c>
    </row>
    <row r="18" spans="1:22" ht="12.75" customHeight="1">
      <c r="A18" s="31"/>
      <c r="B18" s="32"/>
      <c r="C18" s="33"/>
      <c r="D18" s="34"/>
      <c r="E18" s="33"/>
      <c r="F18" s="34"/>
      <c r="G18" s="33"/>
      <c r="H18" s="34"/>
      <c r="I18" s="33"/>
      <c r="J18" s="34"/>
      <c r="K18" s="33"/>
      <c r="L18" s="34"/>
      <c r="M18" s="33"/>
      <c r="N18" s="34"/>
      <c r="O18" s="33"/>
      <c r="P18" s="35"/>
      <c r="Q18" s="33"/>
      <c r="R18" s="35"/>
      <c r="S18" s="33"/>
      <c r="T18" s="36"/>
      <c r="U18" s="37"/>
      <c r="V18" s="38"/>
    </row>
    <row r="19" spans="1:22" ht="12.75" customHeight="1">
      <c r="A19" s="31" t="str">
        <f>'[1]t1'!A26</f>
        <v>POSIZIONE ECONOMICA C5</v>
      </c>
      <c r="B19" s="32"/>
      <c r="C19" s="33">
        <v>20</v>
      </c>
      <c r="D19" s="34">
        <v>28</v>
      </c>
      <c r="E19" s="33"/>
      <c r="F19" s="34">
        <v>8</v>
      </c>
      <c r="G19" s="33"/>
      <c r="H19" s="34"/>
      <c r="I19" s="33"/>
      <c r="J19" s="34">
        <v>6</v>
      </c>
      <c r="K19" s="33"/>
      <c r="L19" s="34"/>
      <c r="M19" s="33">
        <v>2</v>
      </c>
      <c r="N19" s="34">
        <v>3</v>
      </c>
      <c r="O19" s="33"/>
      <c r="P19" s="35"/>
      <c r="Q19" s="33"/>
      <c r="R19" s="35"/>
      <c r="S19" s="33"/>
      <c r="T19" s="36"/>
      <c r="U19" s="37">
        <f t="shared" si="0"/>
        <v>22</v>
      </c>
      <c r="V19" s="38">
        <f t="shared" si="0"/>
        <v>45</v>
      </c>
    </row>
    <row r="20" spans="1:22" ht="12.75" customHeight="1">
      <c r="A20" s="31" t="str">
        <f>'[1]t1'!A27</f>
        <v>POSIZIONE ECONOMICA C4</v>
      </c>
      <c r="B20" s="32"/>
      <c r="C20" s="33">
        <v>21</v>
      </c>
      <c r="D20" s="34"/>
      <c r="E20" s="33"/>
      <c r="F20" s="34"/>
      <c r="G20" s="33"/>
      <c r="H20" s="34"/>
      <c r="I20" s="33"/>
      <c r="J20" s="34"/>
      <c r="K20" s="33">
        <v>4</v>
      </c>
      <c r="L20" s="34"/>
      <c r="M20" s="33"/>
      <c r="N20" s="34"/>
      <c r="O20" s="33"/>
      <c r="P20" s="35"/>
      <c r="Q20" s="33"/>
      <c r="R20" s="35"/>
      <c r="S20" s="33"/>
      <c r="T20" s="36"/>
      <c r="U20" s="37">
        <f t="shared" si="0"/>
        <v>25</v>
      </c>
      <c r="V20" s="38">
        <f t="shared" si="0"/>
        <v>0</v>
      </c>
    </row>
    <row r="21" spans="1:22" ht="12.75" customHeight="1">
      <c r="A21" s="31"/>
      <c r="B21" s="32"/>
      <c r="C21" s="33"/>
      <c r="D21" s="34"/>
      <c r="E21" s="33"/>
      <c r="F21" s="34"/>
      <c r="G21" s="33"/>
      <c r="H21" s="34"/>
      <c r="I21" s="33"/>
      <c r="J21" s="34"/>
      <c r="K21" s="33"/>
      <c r="L21" s="34"/>
      <c r="M21" s="33"/>
      <c r="N21" s="34"/>
      <c r="O21" s="33"/>
      <c r="P21" s="35"/>
      <c r="Q21" s="33"/>
      <c r="R21" s="35"/>
      <c r="S21" s="33"/>
      <c r="T21" s="36"/>
      <c r="U21" s="37"/>
      <c r="V21" s="38"/>
    </row>
    <row r="22" spans="1:22" ht="12.75" customHeight="1">
      <c r="A22" s="31" t="str">
        <f>'[1]t1'!A29</f>
        <v>POSIZIONE ECONOMICA C2</v>
      </c>
      <c r="B22" s="32"/>
      <c r="C22" s="33"/>
      <c r="D22" s="34">
        <v>13</v>
      </c>
      <c r="E22" s="33"/>
      <c r="F22" s="34"/>
      <c r="G22" s="33"/>
      <c r="H22" s="34"/>
      <c r="I22" s="33"/>
      <c r="J22" s="34"/>
      <c r="K22" s="33"/>
      <c r="L22" s="34"/>
      <c r="M22" s="33"/>
      <c r="N22" s="34"/>
      <c r="O22" s="33"/>
      <c r="P22" s="35"/>
      <c r="Q22" s="33"/>
      <c r="R22" s="35"/>
      <c r="S22" s="33"/>
      <c r="T22" s="36"/>
      <c r="U22" s="37">
        <f t="shared" si="0"/>
        <v>0</v>
      </c>
      <c r="V22" s="38">
        <f t="shared" si="0"/>
        <v>13</v>
      </c>
    </row>
    <row r="23" spans="1:22" ht="12.75" customHeight="1">
      <c r="A23" s="31"/>
      <c r="B23" s="32"/>
      <c r="C23" s="33"/>
      <c r="D23" s="34"/>
      <c r="E23" s="33"/>
      <c r="F23" s="34"/>
      <c r="G23" s="33"/>
      <c r="H23" s="34"/>
      <c r="I23" s="33"/>
      <c r="J23" s="34"/>
      <c r="K23" s="33"/>
      <c r="L23" s="34"/>
      <c r="M23" s="33"/>
      <c r="N23" s="34"/>
      <c r="O23" s="33"/>
      <c r="P23" s="35"/>
      <c r="Q23" s="33"/>
      <c r="R23" s="35"/>
      <c r="S23" s="33"/>
      <c r="T23" s="36"/>
      <c r="U23" s="37"/>
      <c r="V23" s="38"/>
    </row>
    <row r="24" spans="1:22" ht="12.75" customHeight="1">
      <c r="A24" s="31" t="str">
        <f>'[1]t1'!A31</f>
        <v>POSIZ. ECON. B7 - PROFILO ACCESSO B3</v>
      </c>
      <c r="B24" s="32"/>
      <c r="C24" s="33">
        <v>47</v>
      </c>
      <c r="D24" s="34"/>
      <c r="E24" s="33"/>
      <c r="F24" s="34"/>
      <c r="G24" s="33"/>
      <c r="H24" s="34"/>
      <c r="I24" s="33">
        <v>2</v>
      </c>
      <c r="J24" s="34"/>
      <c r="K24" s="33"/>
      <c r="L24" s="34"/>
      <c r="M24" s="33"/>
      <c r="N24" s="34"/>
      <c r="O24" s="33"/>
      <c r="P24" s="35"/>
      <c r="Q24" s="33"/>
      <c r="R24" s="35"/>
      <c r="S24" s="33"/>
      <c r="T24" s="36"/>
      <c r="U24" s="37">
        <f t="shared" si="0"/>
        <v>49</v>
      </c>
      <c r="V24" s="38">
        <f t="shared" si="0"/>
        <v>0</v>
      </c>
    </row>
    <row r="25" spans="1:22" ht="12.75" customHeight="1">
      <c r="A25" s="31"/>
      <c r="B25" s="32"/>
      <c r="C25" s="33"/>
      <c r="D25" s="34"/>
      <c r="E25" s="33"/>
      <c r="F25" s="34"/>
      <c r="G25" s="33"/>
      <c r="H25" s="34"/>
      <c r="I25" s="33"/>
      <c r="J25" s="34"/>
      <c r="K25" s="33"/>
      <c r="L25" s="34"/>
      <c r="M25" s="33"/>
      <c r="N25" s="34"/>
      <c r="O25" s="33"/>
      <c r="P25" s="35"/>
      <c r="Q25" s="33"/>
      <c r="R25" s="35"/>
      <c r="S25" s="33"/>
      <c r="T25" s="36"/>
      <c r="U25" s="37"/>
      <c r="V25" s="38"/>
    </row>
    <row r="26" spans="1:22" ht="12.75" customHeight="1">
      <c r="A26" s="31" t="str">
        <f>'[1]t1'!A33</f>
        <v>POSIZ.ECON. B6 PROFILI ACCESSO B3</v>
      </c>
      <c r="B26" s="32"/>
      <c r="C26" s="33">
        <v>27</v>
      </c>
      <c r="D26" s="34"/>
      <c r="E26" s="33"/>
      <c r="F26" s="34"/>
      <c r="G26" s="33"/>
      <c r="H26" s="34"/>
      <c r="I26" s="33">
        <v>1</v>
      </c>
      <c r="J26" s="34"/>
      <c r="K26" s="33"/>
      <c r="L26" s="34"/>
      <c r="M26" s="33"/>
      <c r="N26" s="34"/>
      <c r="O26" s="33"/>
      <c r="P26" s="35"/>
      <c r="Q26" s="33"/>
      <c r="R26" s="35"/>
      <c r="S26" s="33"/>
      <c r="T26" s="36"/>
      <c r="U26" s="37">
        <f t="shared" si="0"/>
        <v>28</v>
      </c>
      <c r="V26" s="38">
        <f t="shared" si="0"/>
        <v>0</v>
      </c>
    </row>
    <row r="27" spans="1:22" ht="12.75" customHeight="1">
      <c r="A27" s="31" t="str">
        <f>'[1]t1'!A34</f>
        <v>POSIZ.ECON. B6 PROFILI ACCESSO B1</v>
      </c>
      <c r="B27" s="32"/>
      <c r="C27" s="33">
        <v>1</v>
      </c>
      <c r="D27" s="34"/>
      <c r="E27" s="33"/>
      <c r="F27" s="34"/>
      <c r="G27" s="33"/>
      <c r="H27" s="34"/>
      <c r="I27" s="33"/>
      <c r="J27" s="34"/>
      <c r="K27" s="33"/>
      <c r="L27" s="34"/>
      <c r="M27" s="33"/>
      <c r="N27" s="34"/>
      <c r="O27" s="33"/>
      <c r="P27" s="35"/>
      <c r="Q27" s="33"/>
      <c r="R27" s="35"/>
      <c r="S27" s="33"/>
      <c r="T27" s="36"/>
      <c r="U27" s="37">
        <f t="shared" si="0"/>
        <v>1</v>
      </c>
      <c r="V27" s="38">
        <f t="shared" si="0"/>
        <v>0</v>
      </c>
    </row>
    <row r="28" spans="1:22" ht="12.75" customHeight="1">
      <c r="A28" s="31"/>
      <c r="B28" s="32"/>
      <c r="C28" s="33"/>
      <c r="D28" s="65"/>
      <c r="E28" s="33"/>
      <c r="F28" s="34"/>
      <c r="G28" s="33"/>
      <c r="H28" s="34"/>
      <c r="I28" s="33"/>
      <c r="J28" s="34"/>
      <c r="K28" s="33"/>
      <c r="L28" s="34"/>
      <c r="M28" s="33"/>
      <c r="N28" s="34"/>
      <c r="O28" s="33"/>
      <c r="P28" s="35"/>
      <c r="Q28" s="33"/>
      <c r="R28" s="35"/>
      <c r="S28" s="33"/>
      <c r="T28" s="36"/>
      <c r="U28" s="37"/>
      <c r="V28" s="38"/>
    </row>
    <row r="29" spans="1:22" ht="12.75" customHeight="1">
      <c r="A29" s="31"/>
      <c r="B29" s="32"/>
      <c r="C29" s="33"/>
      <c r="D29" s="34"/>
      <c r="E29" s="33"/>
      <c r="F29" s="34"/>
      <c r="G29" s="33"/>
      <c r="H29" s="34"/>
      <c r="I29" s="33"/>
      <c r="J29" s="34"/>
      <c r="K29" s="33"/>
      <c r="L29" s="34"/>
      <c r="M29" s="33"/>
      <c r="N29" s="34"/>
      <c r="O29" s="33"/>
      <c r="P29" s="35"/>
      <c r="Q29" s="33"/>
      <c r="R29" s="35"/>
      <c r="S29" s="33"/>
      <c r="T29" s="36"/>
      <c r="U29" s="37"/>
      <c r="V29" s="38"/>
    </row>
    <row r="30" spans="1:22" ht="12.75" customHeight="1">
      <c r="A30" s="31" t="str">
        <f>'[1]t1'!A37</f>
        <v>POSIZ.ECON. B4 PROFILI ACCESSO B3</v>
      </c>
      <c r="B30" s="32"/>
      <c r="C30" s="33">
        <v>3</v>
      </c>
      <c r="D30" s="34"/>
      <c r="E30" s="33"/>
      <c r="F30" s="34"/>
      <c r="G30" s="33"/>
      <c r="H30" s="34"/>
      <c r="I30" s="33"/>
      <c r="J30" s="34"/>
      <c r="K30" s="33"/>
      <c r="L30" s="34"/>
      <c r="M30" s="33"/>
      <c r="N30" s="34"/>
      <c r="O30" s="33"/>
      <c r="P30" s="35"/>
      <c r="Q30" s="33"/>
      <c r="R30" s="35"/>
      <c r="S30" s="33"/>
      <c r="T30" s="36"/>
      <c r="U30" s="37">
        <f t="shared" si="0"/>
        <v>3</v>
      </c>
      <c r="V30" s="38">
        <f t="shared" si="0"/>
        <v>0</v>
      </c>
    </row>
    <row r="31" spans="1:22" ht="12.75" customHeight="1">
      <c r="A31" s="31"/>
      <c r="B31" s="32"/>
      <c r="C31" s="33"/>
      <c r="D31" s="34"/>
      <c r="E31" s="33"/>
      <c r="F31" s="34"/>
      <c r="G31" s="33"/>
      <c r="H31" s="34"/>
      <c r="I31" s="33"/>
      <c r="J31" s="34"/>
      <c r="K31" s="33"/>
      <c r="L31" s="34"/>
      <c r="M31" s="33"/>
      <c r="N31" s="34"/>
      <c r="O31" s="33"/>
      <c r="P31" s="35"/>
      <c r="Q31" s="33"/>
      <c r="R31" s="35"/>
      <c r="S31" s="33"/>
      <c r="T31" s="36"/>
      <c r="U31" s="37"/>
      <c r="V31" s="38"/>
    </row>
    <row r="32" spans="1:22" ht="12.75" customHeight="1" thickBot="1">
      <c r="A32" s="31"/>
      <c r="B32" s="39"/>
      <c r="C32" s="33"/>
      <c r="D32" s="34"/>
      <c r="E32" s="33"/>
      <c r="F32" s="34"/>
      <c r="G32" s="33"/>
      <c r="H32" s="34"/>
      <c r="I32" s="33"/>
      <c r="J32" s="34"/>
      <c r="K32" s="33"/>
      <c r="L32" s="34"/>
      <c r="M32" s="33"/>
      <c r="N32" s="34"/>
      <c r="O32" s="40"/>
      <c r="P32" s="41"/>
      <c r="Q32" s="40"/>
      <c r="R32" s="41"/>
      <c r="S32" s="40"/>
      <c r="T32" s="42"/>
      <c r="U32" s="43"/>
      <c r="V32" s="44"/>
    </row>
    <row r="33" spans="1:22" ht="12.75" customHeight="1" thickBot="1" thickTop="1">
      <c r="A33" s="45" t="s">
        <v>11</v>
      </c>
      <c r="B33" s="46"/>
      <c r="C33" s="47">
        <f aca="true" t="shared" si="1" ref="C33:V33">SUM(C8:C32)</f>
        <v>152</v>
      </c>
      <c r="D33" s="48">
        <f t="shared" si="1"/>
        <v>69</v>
      </c>
      <c r="E33" s="47">
        <f t="shared" si="1"/>
        <v>0</v>
      </c>
      <c r="F33" s="48">
        <f t="shared" si="1"/>
        <v>8</v>
      </c>
      <c r="G33" s="47">
        <f t="shared" si="1"/>
        <v>0</v>
      </c>
      <c r="H33" s="48">
        <f t="shared" si="1"/>
        <v>0</v>
      </c>
      <c r="I33" s="47">
        <f t="shared" si="1"/>
        <v>3</v>
      </c>
      <c r="J33" s="48">
        <f t="shared" si="1"/>
        <v>6</v>
      </c>
      <c r="K33" s="47">
        <f t="shared" si="1"/>
        <v>4</v>
      </c>
      <c r="L33" s="48">
        <f t="shared" si="1"/>
        <v>0</v>
      </c>
      <c r="M33" s="47">
        <f t="shared" si="1"/>
        <v>5</v>
      </c>
      <c r="N33" s="48">
        <f t="shared" si="1"/>
        <v>5</v>
      </c>
      <c r="O33" s="47">
        <f t="shared" si="1"/>
        <v>0</v>
      </c>
      <c r="P33" s="49">
        <f t="shared" si="1"/>
        <v>0</v>
      </c>
      <c r="Q33" s="47">
        <f t="shared" si="1"/>
        <v>0</v>
      </c>
      <c r="R33" s="49">
        <f t="shared" si="1"/>
        <v>0</v>
      </c>
      <c r="S33" s="47">
        <f t="shared" si="1"/>
        <v>0</v>
      </c>
      <c r="T33" s="50">
        <f t="shared" si="1"/>
        <v>0</v>
      </c>
      <c r="U33" s="47">
        <f t="shared" si="1"/>
        <v>164</v>
      </c>
      <c r="V33" s="51">
        <f t="shared" si="1"/>
        <v>88</v>
      </c>
    </row>
    <row r="34" spans="1:9" ht="17.25" customHeight="1">
      <c r="A34" s="3"/>
      <c r="B34" s="52"/>
      <c r="C34" s="3"/>
      <c r="D34" s="3"/>
      <c r="E34" s="3"/>
      <c r="F34" s="3"/>
      <c r="G34" s="3"/>
      <c r="I34" s="3"/>
    </row>
    <row r="35" ht="11.25">
      <c r="A35" s="3"/>
    </row>
  </sheetData>
  <sheetProtection/>
  <mergeCells count="20">
    <mergeCell ref="S4:T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K4:L4"/>
    <mergeCell ref="M4:N4"/>
    <mergeCell ref="O4:P4"/>
    <mergeCell ref="Q4:R4"/>
    <mergeCell ref="A1:J1"/>
    <mergeCell ref="G2:H2"/>
    <mergeCell ref="I2:J2"/>
    <mergeCell ref="E4:F4"/>
    <mergeCell ref="G4:H4"/>
    <mergeCell ref="I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>utente</cp:lastModifiedBy>
  <cp:lastPrinted>2014-01-24T08:46:28Z</cp:lastPrinted>
  <dcterms:created xsi:type="dcterms:W3CDTF">2013-05-28T06:49:46Z</dcterms:created>
  <dcterms:modified xsi:type="dcterms:W3CDTF">2014-01-24T08:46:49Z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